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P:\Desktop\Photoshop File\Flyer\DWS\2021 Nov\"/>
    </mc:Choice>
  </mc:AlternateContent>
  <xr:revisionPtr revIDLastSave="0" documentId="13_ncr:1_{B45C0BB4-3D6B-4187-8C41-34F9A029E113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DWS List" sheetId="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6" i="6" l="1"/>
</calcChain>
</file>

<file path=xl/sharedStrings.xml><?xml version="1.0" encoding="utf-8"?>
<sst xmlns="http://schemas.openxmlformats.org/spreadsheetml/2006/main" count="83" uniqueCount="52">
  <si>
    <t>Vintage</t>
  </si>
  <si>
    <t>Vol</t>
  </si>
  <si>
    <t>NV</t>
  </si>
  <si>
    <t>Roagna La Pira Vecchie Viti Barolo DOCG</t>
  </si>
  <si>
    <t xml:space="preserve">Red                                               </t>
  </si>
  <si>
    <t>Red</t>
  </si>
  <si>
    <t>N/A</t>
  </si>
  <si>
    <t xml:space="preserve">White                                             </t>
  </si>
  <si>
    <t>Domaine Marquis d'Angerville Clos Des Ducs Volnay Premier Cru</t>
  </si>
  <si>
    <t>Type</t>
  </si>
  <si>
    <t>Whisky</t>
  </si>
  <si>
    <t>White</t>
  </si>
  <si>
    <t xml:space="preserve">Fortified Wine                                    </t>
  </si>
  <si>
    <t>Bouchard Pere &amp; Fils Chevalier-Montrachet Grand Cru</t>
  </si>
  <si>
    <t>Maison Leroy Vosne-Romanee</t>
  </si>
  <si>
    <t>Domaine Leroy Richebourg Grand Cru</t>
  </si>
  <si>
    <t>Domaine Leroy Clos de la Roche Grand Cru</t>
  </si>
  <si>
    <t>Number of cases
available</t>
  </si>
  <si>
    <t>CWC Price
(per case)</t>
  </si>
  <si>
    <t>WS
Avg Price</t>
  </si>
  <si>
    <t>WS
Lowest INT</t>
  </si>
  <si>
    <t>Number of bottles
available</t>
  </si>
  <si>
    <t>CWC Price
(per bottle)</t>
  </si>
  <si>
    <t>Branson Coach House Block Shiraz</t>
  </si>
  <si>
    <t xml:space="preserve">Gralyn Estate Cabernet Sauvignon </t>
  </si>
  <si>
    <t>Australia</t>
  </si>
  <si>
    <t>Italy</t>
  </si>
  <si>
    <t>Capanna Brunello di Montalcino DOCG</t>
  </si>
  <si>
    <t>Roagna Paje Solea Langhe</t>
  </si>
  <si>
    <t>Sella &amp; Mosca Marchese di Villamarina Alghero</t>
  </si>
  <si>
    <t>Fortified Wine</t>
  </si>
  <si>
    <t>Spirits</t>
  </si>
  <si>
    <t>Glenfiddich 'Ultimate' 38 Years Old Single Malt Scotch Whisky Speyside Malt 
(Without brass certification)</t>
  </si>
  <si>
    <t>Spain</t>
  </si>
  <si>
    <t>France Red</t>
  </si>
  <si>
    <t>France White</t>
  </si>
  <si>
    <t>Glaetzer 'Amon-Ra' Shira</t>
  </si>
  <si>
    <t>Massena The 11th Hour Shiraz</t>
  </si>
  <si>
    <t>Standish 'The Standish' Shiraz</t>
  </si>
  <si>
    <t>Torbreck Runrig Shiraz - Viognier</t>
  </si>
  <si>
    <t>Gralyn Estate Cabernet Sauvignon</t>
  </si>
  <si>
    <t>Highbank 'Proprietary Blend'</t>
  </si>
  <si>
    <t>William Fevre Montee de Tonnerre Chablis Premier Cru</t>
  </si>
  <si>
    <t>Marchesi Frescobaldi Castelgiocondo 'Ripe al Convento' Brunello di Montalcino DOCG</t>
  </si>
  <si>
    <t>Simone Scaletta Chirlet Barolo DOCG</t>
  </si>
  <si>
    <t>Numanthia</t>
  </si>
  <si>
    <t>Alvaro Palacios Finca Dofi Priorat DOCa</t>
  </si>
  <si>
    <t>Smith Woodhouse Vintage Port</t>
  </si>
  <si>
    <r>
      <t xml:space="preserve">Wines by the </t>
    </r>
    <r>
      <rPr>
        <b/>
        <u/>
        <sz val="11"/>
        <color theme="0"/>
        <rFont val="Arial"/>
        <family val="2"/>
      </rPr>
      <t>Bottle</t>
    </r>
  </si>
  <si>
    <r>
      <t xml:space="preserve">Wines by the </t>
    </r>
    <r>
      <rPr>
        <b/>
        <u/>
        <sz val="11"/>
        <color theme="0"/>
        <rFont val="Arial"/>
        <family val="2"/>
      </rPr>
      <t>Case</t>
    </r>
  </si>
  <si>
    <t>Domaine Du Comte Liger Belair Clos Du Chateau Vosne Romanee 
Premier Cru</t>
  </si>
  <si>
    <t>Bottle/
Case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</si>
</sst>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&quot;$&quot;#,##0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b/>
      <sz val="11"/>
      <color theme="0"/>
      <name val="Arial"/>
      <family val="2"/>
    </font>
    <font>
      <b/>
      <u/>
      <sz val="11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7030A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59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44" fontId="1" fillId="0" borderId="1" xfId="0" applyNumberFormat="1" applyFont="1" applyFill="1" applyBorder="1" applyAlignment="1">
      <alignment horizontal="center" vertical="center" wrapText="1"/>
    </xf>
    <xf numFmtId="44" fontId="1" fillId="0" borderId="1" xfId="0" applyNumberFormat="1" applyFont="1" applyBorder="1" applyAlignment="1">
      <alignment horizontal="center" vertical="center" wrapText="1"/>
    </xf>
    <xf numFmtId="44" fontId="1" fillId="0" borderId="1" xfId="0" quotePrefix="1" applyNumberFormat="1" applyFont="1" applyBorder="1" applyAlignment="1">
      <alignment horizontal="center" vertical="center" wrapText="1"/>
    </xf>
    <xf numFmtId="44" fontId="1" fillId="0" borderId="1" xfId="0" quotePrefix="1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44" fontId="4" fillId="0" borderId="1" xfId="0" applyNumberFormat="1" applyFont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44" fontId="4" fillId="0" borderId="1" xfId="0" applyNumberFormat="1" applyFont="1" applyFill="1" applyBorder="1" applyAlignment="1">
      <alignment vertical="center"/>
    </xf>
    <xf numFmtId="164" fontId="1" fillId="0" borderId="0" xfId="0" applyNumberFormat="1" applyFont="1" applyAlignment="1">
      <alignment horizontal="left" vertical="center"/>
    </xf>
    <xf numFmtId="164" fontId="1" fillId="0" borderId="0" xfId="0" applyNumberFormat="1" applyFont="1" applyBorder="1" applyAlignment="1">
      <alignment horizontal="left" vertical="center"/>
    </xf>
    <xf numFmtId="44" fontId="4" fillId="0" borderId="0" xfId="0" applyNumberFormat="1" applyFont="1" applyBorder="1" applyAlignment="1">
      <alignment vertical="center"/>
    </xf>
    <xf numFmtId="44" fontId="1" fillId="0" borderId="0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readingOrder="1"/>
    </xf>
    <xf numFmtId="0" fontId="2" fillId="0" borderId="1" xfId="0" applyNumberFormat="1" applyFont="1" applyBorder="1" applyAlignment="1">
      <alignment horizontal="center" vertical="center" readingOrder="1"/>
    </xf>
    <xf numFmtId="0" fontId="1" fillId="0" borderId="0" xfId="0" applyFont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0" xfId="0" applyNumberFormat="1" applyFont="1" applyBorder="1" applyAlignment="1">
      <alignment horizontal="center" vertical="center" wrapText="1"/>
    </xf>
    <xf numFmtId="0" fontId="1" fillId="0" borderId="0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44" fontId="1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1" fillId="0" borderId="1" xfId="0" applyFont="1" applyFill="1" applyBorder="1" applyAlignment="1">
      <alignment horizontal="left" vertical="center"/>
    </xf>
    <xf numFmtId="0" fontId="5" fillId="0" borderId="0" xfId="0" applyFont="1" applyAlignment="1">
      <alignment vertical="center"/>
    </xf>
    <xf numFmtId="0" fontId="1" fillId="0" borderId="0" xfId="0" applyFont="1" applyBorder="1" applyAlignment="1">
      <alignment horizontal="left" vertical="center" wrapText="1"/>
    </xf>
    <xf numFmtId="44" fontId="1" fillId="0" borderId="1" xfId="0" applyNumberFormat="1" applyFont="1" applyFill="1" applyBorder="1" applyAlignment="1">
      <alignment horizontal="left" vertical="center" readingOrder="1"/>
    </xf>
    <xf numFmtId="44" fontId="1" fillId="0" borderId="1" xfId="0" quotePrefix="1" applyNumberFormat="1" applyFont="1" applyBorder="1" applyAlignment="1">
      <alignment horizontal="left" vertical="center" readingOrder="1"/>
    </xf>
    <xf numFmtId="44" fontId="1" fillId="0" borderId="1" xfId="0" applyNumberFormat="1" applyFont="1" applyBorder="1" applyAlignment="1">
      <alignment horizontal="left" vertical="center" readingOrder="1"/>
    </xf>
    <xf numFmtId="44" fontId="1" fillId="0" borderId="0" xfId="0" applyNumberFormat="1" applyFont="1" applyBorder="1" applyAlignment="1">
      <alignment horizontal="left" vertical="center" readingOrder="1"/>
    </xf>
    <xf numFmtId="0" fontId="2" fillId="0" borderId="1" xfId="0" applyFont="1" applyBorder="1" applyAlignment="1">
      <alignment horizontal="left" vertical="center" readingOrder="1"/>
    </xf>
    <xf numFmtId="44" fontId="1" fillId="0" borderId="0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42" fontId="7" fillId="2" borderId="1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44" fontId="4" fillId="0" borderId="2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44" fontId="1" fillId="0" borderId="3" xfId="0" applyNumberFormat="1" applyFont="1" applyBorder="1" applyAlignment="1">
      <alignment horizontal="left" vertical="center" readingOrder="1"/>
    </xf>
    <xf numFmtId="0" fontId="4" fillId="0" borderId="4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6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B29B02-DF32-420F-997B-029821E2D700}">
  <dimension ref="A2:J46"/>
  <sheetViews>
    <sheetView tabSelected="1" workbookViewId="0">
      <selection activeCell="B24" sqref="B24"/>
    </sheetView>
  </sheetViews>
  <sheetFormatPr defaultRowHeight="12.75" x14ac:dyDescent="0.25"/>
  <cols>
    <col min="1" max="1" width="5.140625" style="36" customWidth="1"/>
    <col min="2" max="2" width="57.85546875" style="36" customWidth="1"/>
    <col min="3" max="3" width="7.7109375" style="23" bestFit="1" customWidth="1"/>
    <col min="4" max="4" width="12.42578125" style="23" bestFit="1" customWidth="1"/>
    <col min="5" max="5" width="8.5703125" style="23" bestFit="1" customWidth="1"/>
    <col min="6" max="6" width="6.7109375" style="23" customWidth="1"/>
    <col min="7" max="7" width="11.42578125" style="23" customWidth="1"/>
    <col min="8" max="8" width="12.140625" style="36" customWidth="1"/>
    <col min="9" max="9" width="13.28515625" style="36" customWidth="1"/>
    <col min="10" max="10" width="12.7109375" style="36" customWidth="1"/>
    <col min="11" max="16384" width="9.140625" style="36"/>
  </cols>
  <sheetData>
    <row r="2" spans="2:10" ht="45" x14ac:dyDescent="0.25">
      <c r="B2" s="15" t="s">
        <v>49</v>
      </c>
      <c r="C2" s="21" t="s">
        <v>51</v>
      </c>
      <c r="D2" s="20" t="s">
        <v>9</v>
      </c>
      <c r="E2" s="20" t="s">
        <v>0</v>
      </c>
      <c r="F2" s="20" t="s">
        <v>1</v>
      </c>
      <c r="G2" s="21" t="s">
        <v>17</v>
      </c>
      <c r="H2" s="48" t="s">
        <v>18</v>
      </c>
      <c r="I2" s="48" t="s">
        <v>19</v>
      </c>
      <c r="J2" s="48" t="s">
        <v>20</v>
      </c>
    </row>
    <row r="3" spans="2:10" x14ac:dyDescent="0.25">
      <c r="B3" s="1" t="s">
        <v>23</v>
      </c>
      <c r="C3" s="16">
        <v>6</v>
      </c>
      <c r="D3" s="16" t="s">
        <v>5</v>
      </c>
      <c r="E3" s="16">
        <v>2005</v>
      </c>
      <c r="F3" s="16">
        <v>750</v>
      </c>
      <c r="G3" s="16">
        <v>11</v>
      </c>
      <c r="H3" s="2">
        <v>1750</v>
      </c>
      <c r="I3" s="4">
        <v>4158</v>
      </c>
      <c r="J3" s="5">
        <v>2500</v>
      </c>
    </row>
    <row r="4" spans="2:10" x14ac:dyDescent="0.25">
      <c r="B4" s="1" t="s">
        <v>24</v>
      </c>
      <c r="C4" s="16">
        <v>12</v>
      </c>
      <c r="D4" s="16" t="s">
        <v>5</v>
      </c>
      <c r="E4" s="16">
        <v>2004</v>
      </c>
      <c r="F4" s="16">
        <v>750</v>
      </c>
      <c r="G4" s="16">
        <v>8</v>
      </c>
      <c r="H4" s="2">
        <v>3600</v>
      </c>
      <c r="I4" s="4">
        <v>7536</v>
      </c>
      <c r="J4" s="5">
        <v>6000</v>
      </c>
    </row>
    <row r="5" spans="2:10" x14ac:dyDescent="0.25">
      <c r="B5" s="37" t="s">
        <v>36</v>
      </c>
      <c r="C5" s="22">
        <v>6</v>
      </c>
      <c r="D5" s="22" t="s">
        <v>5</v>
      </c>
      <c r="E5" s="22">
        <v>2006</v>
      </c>
      <c r="F5" s="22">
        <v>750</v>
      </c>
      <c r="G5" s="22">
        <v>7</v>
      </c>
      <c r="H5" s="35">
        <v>2775</v>
      </c>
      <c r="I5" s="35">
        <v>4110</v>
      </c>
      <c r="J5" s="35">
        <v>3264</v>
      </c>
    </row>
    <row r="6" spans="2:10" x14ac:dyDescent="0.25">
      <c r="B6" s="37" t="s">
        <v>37</v>
      </c>
      <c r="C6" s="22">
        <v>6</v>
      </c>
      <c r="D6" s="22" t="s">
        <v>5</v>
      </c>
      <c r="E6" s="24">
        <v>2006</v>
      </c>
      <c r="F6" s="22">
        <v>750</v>
      </c>
      <c r="G6" s="22">
        <v>10</v>
      </c>
      <c r="H6" s="2">
        <v>1852</v>
      </c>
      <c r="I6" s="4">
        <v>2646</v>
      </c>
      <c r="J6" s="14" t="s">
        <v>6</v>
      </c>
    </row>
    <row r="7" spans="2:10" x14ac:dyDescent="0.25">
      <c r="B7" s="37" t="s">
        <v>38</v>
      </c>
      <c r="C7" s="22">
        <v>6</v>
      </c>
      <c r="D7" s="22" t="s">
        <v>5</v>
      </c>
      <c r="E7" s="24">
        <v>2005</v>
      </c>
      <c r="F7" s="22">
        <v>750</v>
      </c>
      <c r="G7" s="22">
        <v>6</v>
      </c>
      <c r="H7" s="2">
        <v>2907</v>
      </c>
      <c r="I7" s="4">
        <v>4620</v>
      </c>
      <c r="J7" s="4">
        <v>3420</v>
      </c>
    </row>
    <row r="8" spans="2:10" x14ac:dyDescent="0.25">
      <c r="B8" s="37" t="s">
        <v>39</v>
      </c>
      <c r="C8" s="22">
        <v>6</v>
      </c>
      <c r="D8" s="22" t="s">
        <v>5</v>
      </c>
      <c r="E8" s="24">
        <v>2005</v>
      </c>
      <c r="F8" s="22">
        <v>750</v>
      </c>
      <c r="G8" s="22">
        <v>2</v>
      </c>
      <c r="H8" s="4">
        <v>4774</v>
      </c>
      <c r="I8" s="4">
        <v>9114</v>
      </c>
      <c r="J8" s="4">
        <v>5616</v>
      </c>
    </row>
    <row r="9" spans="2:10" x14ac:dyDescent="0.25">
      <c r="B9" s="37" t="s">
        <v>39</v>
      </c>
      <c r="C9" s="22">
        <v>6</v>
      </c>
      <c r="D9" s="22" t="s">
        <v>5</v>
      </c>
      <c r="E9" s="24">
        <v>2006</v>
      </c>
      <c r="F9" s="22">
        <v>750</v>
      </c>
      <c r="G9" s="22">
        <v>1</v>
      </c>
      <c r="H9" s="4">
        <v>6120</v>
      </c>
      <c r="I9" s="4">
        <v>9564</v>
      </c>
      <c r="J9" s="4">
        <v>7200</v>
      </c>
    </row>
    <row r="10" spans="2:10" ht="25.5" x14ac:dyDescent="0.25">
      <c r="B10" s="1" t="s">
        <v>50</v>
      </c>
      <c r="C10" s="14">
        <v>6</v>
      </c>
      <c r="D10" s="14" t="s">
        <v>5</v>
      </c>
      <c r="E10" s="14">
        <v>2002</v>
      </c>
      <c r="F10" s="14">
        <v>1500</v>
      </c>
      <c r="G10" s="14">
        <v>1</v>
      </c>
      <c r="H10" s="2">
        <v>99700</v>
      </c>
      <c r="I10" s="4">
        <v>136596</v>
      </c>
      <c r="J10" s="4">
        <v>104568</v>
      </c>
    </row>
    <row r="12" spans="2:10" ht="60" x14ac:dyDescent="0.25">
      <c r="B12" s="15" t="s">
        <v>48</v>
      </c>
      <c r="C12" s="20"/>
      <c r="D12" s="20" t="s">
        <v>9</v>
      </c>
      <c r="E12" s="20" t="s">
        <v>0</v>
      </c>
      <c r="F12" s="20" t="s">
        <v>1</v>
      </c>
      <c r="G12" s="21" t="s">
        <v>21</v>
      </c>
      <c r="H12" s="48" t="s">
        <v>22</v>
      </c>
      <c r="I12" s="48" t="s">
        <v>19</v>
      </c>
      <c r="J12" s="48" t="s">
        <v>20</v>
      </c>
    </row>
    <row r="13" spans="2:10" ht="15.75" x14ac:dyDescent="0.25">
      <c r="B13" s="38" t="s">
        <v>25</v>
      </c>
    </row>
    <row r="14" spans="2:10" x14ac:dyDescent="0.25">
      <c r="B14" s="37" t="s">
        <v>40</v>
      </c>
      <c r="C14" s="14"/>
      <c r="D14" s="14" t="s">
        <v>5</v>
      </c>
      <c r="E14" s="22">
        <v>2003</v>
      </c>
      <c r="F14" s="22">
        <v>750</v>
      </c>
      <c r="G14" s="22">
        <v>28</v>
      </c>
      <c r="H14" s="35">
        <v>396</v>
      </c>
      <c r="I14" s="35">
        <v>556</v>
      </c>
      <c r="J14" s="35">
        <v>466</v>
      </c>
    </row>
    <row r="15" spans="2:10" x14ac:dyDescent="0.25">
      <c r="B15" s="37" t="s">
        <v>41</v>
      </c>
      <c r="C15" s="14"/>
      <c r="D15" s="14" t="s">
        <v>5</v>
      </c>
      <c r="E15" s="24">
        <v>2002</v>
      </c>
      <c r="F15" s="14">
        <v>1500</v>
      </c>
      <c r="G15" s="14">
        <v>22</v>
      </c>
      <c r="H15" s="35">
        <v>360</v>
      </c>
      <c r="I15" s="35">
        <v>516</v>
      </c>
      <c r="J15" s="35" t="s">
        <v>6</v>
      </c>
    </row>
    <row r="16" spans="2:10" x14ac:dyDescent="0.25">
      <c r="B16" s="39"/>
      <c r="C16" s="26"/>
      <c r="D16" s="25"/>
      <c r="E16" s="26"/>
      <c r="F16" s="25"/>
      <c r="G16" s="25"/>
      <c r="H16" s="11"/>
      <c r="I16" s="11"/>
      <c r="J16" s="11"/>
    </row>
    <row r="17" spans="1:10" ht="15.75" x14ac:dyDescent="0.25">
      <c r="B17" s="38" t="s">
        <v>35</v>
      </c>
    </row>
    <row r="18" spans="1:10" x14ac:dyDescent="0.25">
      <c r="B18" s="8" t="s">
        <v>13</v>
      </c>
      <c r="C18" s="14"/>
      <c r="D18" s="17" t="s">
        <v>11</v>
      </c>
      <c r="E18" s="17">
        <v>2003</v>
      </c>
      <c r="F18" s="17">
        <v>1500</v>
      </c>
      <c r="G18" s="17">
        <v>1</v>
      </c>
      <c r="H18" s="9">
        <v>3190</v>
      </c>
      <c r="I18" s="40">
        <v>4070</v>
      </c>
      <c r="J18" s="40">
        <v>3748</v>
      </c>
    </row>
    <row r="19" spans="1:10" x14ac:dyDescent="0.25">
      <c r="B19" s="34" t="s">
        <v>42</v>
      </c>
      <c r="C19" s="14"/>
      <c r="D19" s="18" t="s">
        <v>11</v>
      </c>
      <c r="E19" s="27">
        <v>2009</v>
      </c>
      <c r="F19" s="14">
        <v>750</v>
      </c>
      <c r="G19" s="14">
        <v>13</v>
      </c>
      <c r="H19" s="35">
        <v>440</v>
      </c>
      <c r="I19" s="35">
        <v>464</v>
      </c>
      <c r="J19" s="35">
        <v>468</v>
      </c>
    </row>
    <row r="20" spans="1:10" x14ac:dyDescent="0.25">
      <c r="B20" s="47"/>
      <c r="C20" s="25"/>
      <c r="D20" s="25"/>
      <c r="E20" s="25"/>
      <c r="F20" s="25"/>
      <c r="G20" s="25"/>
      <c r="H20" s="11"/>
      <c r="I20" s="11"/>
      <c r="J20" s="11"/>
    </row>
    <row r="21" spans="1:10" ht="15.75" x14ac:dyDescent="0.25">
      <c r="B21" s="53" t="s">
        <v>34</v>
      </c>
      <c r="C21" s="25"/>
      <c r="D21" s="25"/>
      <c r="E21" s="25"/>
      <c r="F21" s="25"/>
      <c r="G21" s="25"/>
      <c r="H21" s="11"/>
      <c r="I21" s="11"/>
      <c r="J21" s="11"/>
    </row>
    <row r="22" spans="1:10" x14ac:dyDescent="0.25">
      <c r="B22" s="6" t="s">
        <v>16</v>
      </c>
      <c r="C22" s="14"/>
      <c r="D22" s="18" t="s">
        <v>5</v>
      </c>
      <c r="E22" s="18">
        <v>2008</v>
      </c>
      <c r="F22" s="18">
        <v>750</v>
      </c>
      <c r="G22" s="18">
        <v>2</v>
      </c>
      <c r="H22" s="7">
        <v>48000</v>
      </c>
      <c r="I22" s="41">
        <v>62815</v>
      </c>
      <c r="J22" s="35" t="s">
        <v>6</v>
      </c>
    </row>
    <row r="23" spans="1:10" x14ac:dyDescent="0.25">
      <c r="B23" s="6" t="s">
        <v>15</v>
      </c>
      <c r="C23" s="14"/>
      <c r="D23" s="18" t="s">
        <v>5</v>
      </c>
      <c r="E23" s="18">
        <v>2002</v>
      </c>
      <c r="F23" s="18">
        <v>750</v>
      </c>
      <c r="G23" s="18">
        <v>1</v>
      </c>
      <c r="H23" s="7">
        <v>89100</v>
      </c>
      <c r="I23" s="42">
        <v>98996</v>
      </c>
      <c r="J23" s="42">
        <v>98996</v>
      </c>
    </row>
    <row r="24" spans="1:10" x14ac:dyDescent="0.25">
      <c r="B24" s="34" t="s">
        <v>8</v>
      </c>
      <c r="C24" s="14"/>
      <c r="D24" s="14" t="s">
        <v>5</v>
      </c>
      <c r="E24" s="14">
        <v>2002</v>
      </c>
      <c r="F24" s="14">
        <v>750</v>
      </c>
      <c r="G24" s="14">
        <v>3</v>
      </c>
      <c r="H24" s="35">
        <v>2650</v>
      </c>
      <c r="I24" s="35">
        <v>2696</v>
      </c>
      <c r="J24" s="35">
        <v>2841</v>
      </c>
    </row>
    <row r="25" spans="1:10" x14ac:dyDescent="0.25">
      <c r="B25" s="49" t="s">
        <v>14</v>
      </c>
      <c r="C25" s="50"/>
      <c r="D25" s="51" t="s">
        <v>5</v>
      </c>
      <c r="E25" s="51">
        <v>1969</v>
      </c>
      <c r="F25" s="51">
        <v>750</v>
      </c>
      <c r="G25" s="51">
        <v>1</v>
      </c>
      <c r="H25" s="52">
        <v>34000</v>
      </c>
      <c r="I25" s="54">
        <v>40000</v>
      </c>
      <c r="J25" s="54">
        <v>40000</v>
      </c>
    </row>
    <row r="26" spans="1:10" x14ac:dyDescent="0.25">
      <c r="A26" s="56"/>
      <c r="B26" s="55"/>
      <c r="C26" s="25"/>
      <c r="D26" s="19"/>
      <c r="E26" s="19"/>
      <c r="F26" s="19"/>
      <c r="G26" s="19"/>
      <c r="H26" s="12"/>
      <c r="I26" s="43"/>
      <c r="J26" s="43"/>
    </row>
    <row r="27" spans="1:10" ht="15.75" x14ac:dyDescent="0.25">
      <c r="A27" s="56"/>
      <c r="B27" s="57" t="s">
        <v>26</v>
      </c>
      <c r="C27" s="30"/>
      <c r="D27" s="30"/>
      <c r="E27" s="30"/>
      <c r="F27" s="30"/>
      <c r="G27" s="30"/>
      <c r="H27" s="10"/>
      <c r="I27" s="10"/>
      <c r="J27" s="10"/>
    </row>
    <row r="28" spans="1:10" x14ac:dyDescent="0.25">
      <c r="B28" s="1" t="s">
        <v>27</v>
      </c>
      <c r="C28" s="14"/>
      <c r="D28" s="16" t="s">
        <v>4</v>
      </c>
      <c r="E28" s="31">
        <v>2009</v>
      </c>
      <c r="F28" s="16">
        <v>750</v>
      </c>
      <c r="G28" s="16">
        <v>3</v>
      </c>
      <c r="H28" s="3">
        <v>388</v>
      </c>
      <c r="I28" s="3">
        <v>456</v>
      </c>
      <c r="J28" s="3">
        <v>456</v>
      </c>
    </row>
    <row r="29" spans="1:10" ht="25.5" x14ac:dyDescent="0.25">
      <c r="B29" s="1" t="s">
        <v>43</v>
      </c>
      <c r="C29" s="14"/>
      <c r="D29" s="16" t="s">
        <v>4</v>
      </c>
      <c r="E29" s="31">
        <v>2007</v>
      </c>
      <c r="F29" s="16">
        <v>750</v>
      </c>
      <c r="G29" s="16">
        <v>5</v>
      </c>
      <c r="H29" s="3">
        <v>726</v>
      </c>
      <c r="I29" s="3">
        <v>980</v>
      </c>
      <c r="J29" s="3">
        <v>854</v>
      </c>
    </row>
    <row r="30" spans="1:10" x14ac:dyDescent="0.25">
      <c r="B30" s="44" t="s">
        <v>3</v>
      </c>
      <c r="C30" s="14"/>
      <c r="D30" s="28" t="s">
        <v>5</v>
      </c>
      <c r="E30" s="29">
        <v>2007</v>
      </c>
      <c r="F30" s="14">
        <v>750</v>
      </c>
      <c r="G30" s="14">
        <v>1</v>
      </c>
      <c r="H30" s="35">
        <v>1280</v>
      </c>
      <c r="I30" s="35">
        <v>1595</v>
      </c>
      <c r="J30" s="35" t="s">
        <v>6</v>
      </c>
    </row>
    <row r="31" spans="1:10" x14ac:dyDescent="0.25">
      <c r="B31" s="1" t="s">
        <v>29</v>
      </c>
      <c r="C31" s="14"/>
      <c r="D31" s="16" t="s">
        <v>4</v>
      </c>
      <c r="E31" s="31">
        <v>2004</v>
      </c>
      <c r="F31" s="16">
        <v>750</v>
      </c>
      <c r="G31" s="16">
        <v>3</v>
      </c>
      <c r="H31" s="3">
        <v>1121</v>
      </c>
      <c r="I31" s="3">
        <v>1099</v>
      </c>
      <c r="J31" s="3">
        <v>1319</v>
      </c>
    </row>
    <row r="32" spans="1:10" x14ac:dyDescent="0.25">
      <c r="B32" s="1" t="s">
        <v>44</v>
      </c>
      <c r="C32" s="14"/>
      <c r="D32" s="16" t="s">
        <v>4</v>
      </c>
      <c r="E32" s="31">
        <v>2010</v>
      </c>
      <c r="F32" s="16">
        <v>750</v>
      </c>
      <c r="G32" s="16">
        <v>6</v>
      </c>
      <c r="H32" s="3">
        <v>347</v>
      </c>
      <c r="I32" s="3">
        <v>408</v>
      </c>
      <c r="J32" s="3">
        <v>408</v>
      </c>
    </row>
    <row r="33" spans="1:10" x14ac:dyDescent="0.25">
      <c r="B33" s="1" t="s">
        <v>28</v>
      </c>
      <c r="C33" s="14"/>
      <c r="D33" s="16" t="s">
        <v>7</v>
      </c>
      <c r="E33" s="31">
        <v>2014</v>
      </c>
      <c r="F33" s="16">
        <v>750</v>
      </c>
      <c r="G33" s="16">
        <v>1</v>
      </c>
      <c r="H33" s="3">
        <v>694</v>
      </c>
      <c r="I33" s="3">
        <v>679</v>
      </c>
      <c r="J33" s="3">
        <v>816</v>
      </c>
    </row>
    <row r="34" spans="1:10" x14ac:dyDescent="0.25">
      <c r="B34" s="1" t="s">
        <v>28</v>
      </c>
      <c r="C34" s="14"/>
      <c r="D34" s="16" t="s">
        <v>7</v>
      </c>
      <c r="E34" s="31">
        <v>2015</v>
      </c>
      <c r="F34" s="16">
        <v>750</v>
      </c>
      <c r="G34" s="16">
        <v>2</v>
      </c>
      <c r="H34" s="3">
        <v>427</v>
      </c>
      <c r="I34" s="3">
        <v>603</v>
      </c>
      <c r="J34" s="3">
        <v>502</v>
      </c>
    </row>
    <row r="35" spans="1:10" x14ac:dyDescent="0.25">
      <c r="B35" s="39"/>
      <c r="C35" s="25"/>
      <c r="D35" s="26"/>
      <c r="E35" s="32"/>
      <c r="F35" s="26"/>
      <c r="G35" s="26"/>
      <c r="H35" s="45"/>
      <c r="I35" s="45"/>
      <c r="J35" s="45"/>
    </row>
    <row r="36" spans="1:10" ht="15.75" x14ac:dyDescent="0.25">
      <c r="B36" s="46" t="s">
        <v>33</v>
      </c>
      <c r="C36" s="25"/>
      <c r="D36" s="26"/>
      <c r="E36" s="32"/>
      <c r="F36" s="26"/>
      <c r="G36" s="26"/>
      <c r="H36" s="45"/>
      <c r="I36" s="45"/>
      <c r="J36" s="45"/>
    </row>
    <row r="37" spans="1:10" x14ac:dyDescent="0.25">
      <c r="B37" s="34" t="s">
        <v>45</v>
      </c>
      <c r="C37" s="14"/>
      <c r="D37" s="16" t="s">
        <v>4</v>
      </c>
      <c r="E37" s="27">
        <v>2001</v>
      </c>
      <c r="F37" s="14">
        <v>750</v>
      </c>
      <c r="G37" s="14">
        <v>1</v>
      </c>
      <c r="H37" s="35">
        <v>550</v>
      </c>
      <c r="I37" s="35">
        <v>583</v>
      </c>
      <c r="J37" s="35">
        <v>647</v>
      </c>
    </row>
    <row r="38" spans="1:10" x14ac:dyDescent="0.25">
      <c r="B38" s="34" t="s">
        <v>46</v>
      </c>
      <c r="C38" s="14"/>
      <c r="D38" s="16" t="s">
        <v>4</v>
      </c>
      <c r="E38" s="27">
        <v>2008</v>
      </c>
      <c r="F38" s="14">
        <v>750</v>
      </c>
      <c r="G38" s="14">
        <v>9</v>
      </c>
      <c r="H38" s="35">
        <v>621</v>
      </c>
      <c r="I38" s="35">
        <v>669</v>
      </c>
      <c r="J38" s="35">
        <v>731</v>
      </c>
    </row>
    <row r="39" spans="1:10" x14ac:dyDescent="0.25">
      <c r="A39" s="56"/>
      <c r="B39" s="58"/>
      <c r="C39" s="25"/>
      <c r="D39" s="25"/>
      <c r="E39" s="33"/>
      <c r="F39" s="25"/>
      <c r="G39" s="25"/>
      <c r="H39" s="13"/>
      <c r="I39" s="13"/>
      <c r="J39" s="13"/>
    </row>
    <row r="40" spans="1:10" ht="15.75" x14ac:dyDescent="0.25">
      <c r="A40" s="56"/>
      <c r="B40" s="57" t="s">
        <v>30</v>
      </c>
    </row>
    <row r="41" spans="1:10" x14ac:dyDescent="0.25">
      <c r="B41" s="1" t="s">
        <v>47</v>
      </c>
      <c r="C41" s="14"/>
      <c r="D41" s="16" t="s">
        <v>12</v>
      </c>
      <c r="E41" s="31">
        <v>2016</v>
      </c>
      <c r="F41" s="16">
        <v>750</v>
      </c>
      <c r="G41" s="16">
        <v>6</v>
      </c>
      <c r="H41" s="3">
        <v>244</v>
      </c>
      <c r="I41" s="3">
        <v>485</v>
      </c>
      <c r="J41" s="3">
        <v>287</v>
      </c>
    </row>
    <row r="42" spans="1:10" x14ac:dyDescent="0.25">
      <c r="B42" s="47"/>
      <c r="C42" s="25"/>
      <c r="D42" s="25"/>
      <c r="E42" s="25"/>
      <c r="F42" s="25"/>
      <c r="G42" s="25"/>
      <c r="H42" s="11"/>
      <c r="I42" s="11"/>
      <c r="J42" s="11"/>
    </row>
    <row r="43" spans="1:10" ht="15.75" x14ac:dyDescent="0.25">
      <c r="A43" s="56"/>
      <c r="B43" s="57" t="s">
        <v>31</v>
      </c>
    </row>
    <row r="44" spans="1:10" ht="38.25" x14ac:dyDescent="0.25">
      <c r="B44" s="1" t="s">
        <v>32</v>
      </c>
      <c r="C44" s="14"/>
      <c r="D44" s="14" t="s">
        <v>10</v>
      </c>
      <c r="E44" s="14" t="s">
        <v>2</v>
      </c>
      <c r="F44" s="14">
        <v>700</v>
      </c>
      <c r="G44" s="14">
        <v>2</v>
      </c>
      <c r="H44" s="2">
        <v>22470</v>
      </c>
      <c r="I44" s="3">
        <v>89244</v>
      </c>
      <c r="J44" s="35">
        <v>28088</v>
      </c>
    </row>
    <row r="46" spans="1:10" x14ac:dyDescent="0.25">
      <c r="G46" s="23">
        <f>SUM(G3:G44)</f>
        <v>156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DWS List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Kelvin Pun</dc:creator>
  <cp:lastModifiedBy>Daphne Yiu</cp:lastModifiedBy>
  <dcterms:created xsi:type="dcterms:W3CDTF">2021-08-24T06:52:04Z</dcterms:created>
  <dcterms:modified xsi:type="dcterms:W3CDTF">2021-12-09T06:34:25Z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7cf68cb-9217-43e5-81f0-bac1b2b5d2da_Enabled">
    <vt:lpwstr>true</vt:lpwstr>
  </property>
  <property fmtid="{D5CDD505-2E9C-101B-9397-08002B2CF9AE}" pid="3" name="MSIP_Label_b7cf68cb-9217-43e5-81f0-bac1b2b5d2da_SetDate">
    <vt:lpwstr>2021-08-24T06:52:05Z</vt:lpwstr>
  </property>
  <property fmtid="{D5CDD505-2E9C-101B-9397-08002B2CF9AE}" pid="4" name="MSIP_Label_b7cf68cb-9217-43e5-81f0-bac1b2b5d2da_Method">
    <vt:lpwstr>Standard</vt:lpwstr>
  </property>
  <property fmtid="{D5CDD505-2E9C-101B-9397-08002B2CF9AE}" pid="5" name="MSIP_Label_b7cf68cb-9217-43e5-81f0-bac1b2b5d2da_Name">
    <vt:lpwstr>b7cf68cb-9217-43e5-81f0-bac1b2b5d2da</vt:lpwstr>
  </property>
  <property fmtid="{D5CDD505-2E9C-101B-9397-08002B2CF9AE}" pid="6" name="MSIP_Label_b7cf68cb-9217-43e5-81f0-bac1b2b5d2da_SiteId">
    <vt:lpwstr>c083d0d4-2e94-42e3-97be-d2d4d4c604e6</vt:lpwstr>
  </property>
  <property fmtid="{D5CDD505-2E9C-101B-9397-08002B2CF9AE}" pid="7" name="MSIP_Label_b7cf68cb-9217-43e5-81f0-bac1b2b5d2da_ActionId">
    <vt:lpwstr>903d76f3-7b65-45ed-9bf6-82f0db475f1f</vt:lpwstr>
  </property>
  <property fmtid="{D5CDD505-2E9C-101B-9397-08002B2CF9AE}" pid="8" name="MSIP_Label_b7cf68cb-9217-43e5-81f0-bac1b2b5d2da_ContentBits">
    <vt:lpwstr>0</vt:lpwstr>
  </property>
</Properties>
</file>